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Quote - Order - Invoice" sheetId="1" r:id="rId1"/>
  </sheets>
  <calcPr calcId="145621"/>
</workbook>
</file>

<file path=xl/calcChain.xml><?xml version="1.0" encoding="utf-8"?>
<calcChain xmlns="http://schemas.openxmlformats.org/spreadsheetml/2006/main">
  <c r="C9" i="1" l="1"/>
  <c r="I24" i="1" l="1"/>
  <c r="I25" i="1"/>
  <c r="I26" i="1"/>
  <c r="I27" i="1"/>
  <c r="I28" i="1"/>
  <c r="I29" i="1"/>
  <c r="I30" i="1"/>
  <c r="I31" i="1"/>
  <c r="I32" i="1"/>
  <c r="I33" i="1"/>
  <c r="I23" i="1"/>
  <c r="I34" i="1" l="1"/>
  <c r="I37" i="1" l="1"/>
  <c r="I38" i="1" s="1"/>
</calcChain>
</file>

<file path=xl/sharedStrings.xml><?xml version="1.0" encoding="utf-8"?>
<sst xmlns="http://schemas.openxmlformats.org/spreadsheetml/2006/main" count="66" uniqueCount="53">
  <si>
    <t>QTY. S</t>
  </si>
  <si>
    <t>U/M</t>
  </si>
  <si>
    <t>UNIT PRICE</t>
  </si>
  <si>
    <t>AMOUNT</t>
  </si>
  <si>
    <t>SUBTOTAL:</t>
  </si>
  <si>
    <t xml:space="preserve">                 </t>
  </si>
  <si>
    <t xml:space="preserve">             </t>
  </si>
  <si>
    <t xml:space="preserve">          PO # </t>
  </si>
  <si>
    <t xml:space="preserve"> DUE DATE</t>
  </si>
  <si>
    <t>QTY. B/O</t>
  </si>
  <si>
    <t>Ea.</t>
  </si>
  <si>
    <t>TOTAL  (CAD.)</t>
  </si>
  <si>
    <t>L. #</t>
  </si>
  <si>
    <t xml:space="preserve">            3910 ACORN CRES., WINDSOR ON, N8W 5R4</t>
  </si>
  <si>
    <t xml:space="preserve">                  SHIP VIA</t>
  </si>
  <si>
    <t xml:space="preserve">           KOVACIC ORTHOPEDIC TOOL &amp; SUPPLY CORP.</t>
  </si>
  <si>
    <t xml:space="preserve">        TEL / FAX : 1-800-665-1176</t>
  </si>
  <si>
    <t>BILL TO :</t>
  </si>
  <si>
    <t>SHIPPING :</t>
  </si>
  <si>
    <t>ORDER #</t>
  </si>
  <si>
    <t>SAME</t>
  </si>
  <si>
    <t xml:space="preserve">          INVOICE DATE </t>
  </si>
  <si>
    <t>PAY METHOD</t>
  </si>
  <si>
    <r>
      <rPr>
        <b/>
        <sz val="11"/>
        <color theme="1"/>
        <rFont val="Calibri"/>
        <family val="2"/>
        <scheme val="minor"/>
      </rPr>
      <t xml:space="preserve">       </t>
    </r>
    <r>
      <rPr>
        <b/>
        <u/>
        <sz val="11"/>
        <color theme="1"/>
        <rFont val="Calibri"/>
        <family val="2"/>
        <scheme val="minor"/>
      </rPr>
      <t>( Adjust Tax Rate if Required )</t>
    </r>
  </si>
  <si>
    <t xml:space="preserve">QTY. </t>
  </si>
  <si>
    <t xml:space="preserve">      Visa,      MC,      AMEX,      PP      Cheque</t>
  </si>
  <si>
    <t xml:space="preserve"> ( SAME )</t>
  </si>
  <si>
    <t>Name on Card:</t>
  </si>
  <si>
    <t>Card # :</t>
  </si>
  <si>
    <t>3-4 Digit CVV # :</t>
  </si>
  <si>
    <t>Expiry Date :</t>
  </si>
  <si>
    <r>
      <t xml:space="preserve">SHIP TO :         </t>
    </r>
    <r>
      <rPr>
        <sz val="11"/>
        <color theme="1"/>
        <rFont val="Calibri"/>
        <family val="2"/>
        <scheme val="minor"/>
      </rPr>
      <t>( Use Shipping Details From our E-mail / Web / Fax )</t>
    </r>
  </si>
  <si>
    <t>QUOTE / ORDER / INVOICE #</t>
  </si>
  <si>
    <r>
      <t xml:space="preserve">DESCRIPTION </t>
    </r>
    <r>
      <rPr>
        <sz val="11"/>
        <color theme="1"/>
        <rFont val="Calibri"/>
        <family val="2"/>
        <scheme val="minor"/>
      </rPr>
      <t>( OPTIONAL )</t>
    </r>
  </si>
  <si>
    <t>( WRITE )</t>
  </si>
  <si>
    <t>STATUS</t>
  </si>
  <si>
    <t>CANADA POST</t>
  </si>
  <si>
    <t xml:space="preserve">QUOTE / ORDER DATE </t>
  </si>
  <si>
    <t>1.) Pay Online with Credit Card :</t>
  </si>
  <si>
    <t>2.) Pay Online with PayPal :</t>
  </si>
  <si>
    <t>5.) Mail Cheque To : Kovacic Orthopedic, 3910 Acorn Cres., Windsor, ON N8W 5R4</t>
  </si>
  <si>
    <t>HST # :  80957 6333 RT 0001</t>
  </si>
  <si>
    <t xml:space="preserve">         THANK-YOU FOR YOUR BUSINESS !</t>
  </si>
  <si>
    <t>NOTE</t>
  </si>
  <si>
    <t xml:space="preserve"> </t>
  </si>
  <si>
    <t>3.) Fax Credit Card Details To  : 1.800.665.1176</t>
  </si>
  <si>
    <t>4.) Call ( mon-fri. 7am-5pm )  : 1.519.997.6829</t>
  </si>
  <si>
    <t>E-mail: info@kovacicorthopedic.com</t>
  </si>
  <si>
    <t>TAX AMOUNT</t>
  </si>
  <si>
    <t>TAX RATE :</t>
  </si>
  <si>
    <t>ORDERED BY / CUSTOMER ID</t>
  </si>
  <si>
    <t>In Stock Limited Qty. Items, will need to be Confirmed Before Payment, Quotes Valid for 30 Days or Until Supplies Last</t>
  </si>
  <si>
    <t>SAME AS ORDER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</si>
</sst>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333333"/>
      <name val="Open Sans"/>
      <family val="2"/>
    </font>
    <font>
      <sz val="11"/>
      <color theme="1"/>
      <name val="Verdana"/>
      <family val="2"/>
    </font>
    <font>
      <sz val="11"/>
      <color rgb="FF333333"/>
      <name val="Verdana"/>
      <family val="2"/>
    </font>
    <font>
      <b/>
      <sz val="11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3" fontId="0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4" fillId="0" borderId="3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Font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0" fontId="8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1" xfId="0" applyBorder="1"/>
    <xf numFmtId="0" fontId="4" fillId="0" borderId="0" xfId="0" applyFont="1" applyFill="1" applyBorder="1"/>
    <xf numFmtId="0" fontId="0" fillId="0" borderId="0" xfId="0" applyBorder="1"/>
    <xf numFmtId="0" fontId="2" fillId="0" borderId="0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0" fillId="0" borderId="8" xfId="0" applyFill="1" applyBorder="1"/>
    <xf numFmtId="0" fontId="0" fillId="0" borderId="9" xfId="0" applyFill="1" applyBorder="1"/>
    <xf numFmtId="0" fontId="1" fillId="0" borderId="9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0" fillId="0" borderId="7" xfId="0" applyFill="1" applyBorder="1"/>
    <xf numFmtId="0" fontId="6" fillId="0" borderId="11" xfId="0" applyFont="1" applyFill="1" applyBorder="1"/>
    <xf numFmtId="0" fontId="0" fillId="0" borderId="12" xfId="0" applyFill="1" applyBorder="1"/>
    <xf numFmtId="0" fontId="0" fillId="0" borderId="6" xfId="0" applyFill="1" applyBorder="1"/>
    <xf numFmtId="0" fontId="0" fillId="0" borderId="11" xfId="0" applyFill="1" applyBorder="1"/>
    <xf numFmtId="0" fontId="4" fillId="0" borderId="7" xfId="0" applyFont="1" applyFill="1" applyBorder="1"/>
    <xf numFmtId="0" fontId="0" fillId="0" borderId="11" xfId="0" applyFont="1" applyFill="1" applyBorder="1"/>
    <xf numFmtId="43" fontId="0" fillId="0" borderId="2" xfId="0" applyNumberFormat="1" applyFont="1" applyFill="1" applyBorder="1"/>
    <xf numFmtId="0" fontId="0" fillId="0" borderId="1" xfId="0" applyFill="1" applyBorder="1"/>
    <xf numFmtId="14" fontId="0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0" xfId="0" applyAlignment="1"/>
    <xf numFmtId="0" fontId="0" fillId="0" borderId="11" xfId="0" applyBorder="1"/>
    <xf numFmtId="0" fontId="8" fillId="0" borderId="7" xfId="0" applyFont="1" applyFill="1" applyBorder="1"/>
    <xf numFmtId="0" fontId="14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4" fillId="0" borderId="7" xfId="0" applyFont="1" applyFill="1" applyBorder="1" applyAlignment="1"/>
    <xf numFmtId="0" fontId="0" fillId="0" borderId="0" xfId="0" applyBorder="1" applyAlignment="1"/>
    <xf numFmtId="43" fontId="0" fillId="0" borderId="11" xfId="0" applyNumberFormat="1" applyFont="1" applyFill="1" applyBorder="1" applyAlignment="1">
      <alignment horizontal="right"/>
    </xf>
    <xf numFmtId="0" fontId="10" fillId="0" borderId="7" xfId="0" applyFont="1" applyFill="1" applyBorder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10" fillId="0" borderId="7" xfId="0" applyFont="1" applyFill="1" applyBorder="1" applyAlignment="1"/>
    <xf numFmtId="0" fontId="12" fillId="0" borderId="7" xfId="0" applyFont="1" applyFill="1" applyBorder="1" applyAlignment="1"/>
    <xf numFmtId="43" fontId="0" fillId="0" borderId="2" xfId="0" applyNumberFormat="1" applyFont="1" applyFill="1" applyBorder="1" applyAlignment="1" applyProtection="1">
      <alignment horizontal="right"/>
    </xf>
    <xf numFmtId="0" fontId="5" fillId="0" borderId="8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4" fontId="0" fillId="0" borderId="2" xfId="0" applyNumberFormat="1" applyFont="1" applyFill="1" applyBorder="1" applyAlignment="1" applyProtection="1">
      <protection locked="0"/>
    </xf>
    <xf numFmtId="4" fontId="0" fillId="0" borderId="2" xfId="0" applyNumberFormat="1" applyFont="1" applyFill="1" applyBorder="1" applyAlignment="1" applyProtection="1">
      <alignment horizontal="center"/>
      <protection locked="0"/>
    </xf>
    <xf numFmtId="43" fontId="0" fillId="0" borderId="2" xfId="0" applyNumberFormat="1" applyFill="1" applyBorder="1" applyAlignment="1" applyProtection="1">
      <alignment horizontal="center"/>
      <protection locked="0"/>
    </xf>
    <xf numFmtId="43" fontId="0" fillId="0" borderId="2" xfId="0" applyNumberFormat="1" applyFont="1" applyFill="1" applyBorder="1" applyProtection="1">
      <protection locked="0"/>
    </xf>
    <xf numFmtId="0" fontId="16" fillId="0" borderId="0" xfId="1" applyFont="1" applyFill="1" applyBorder="1"/>
    <xf numFmtId="0" fontId="16" fillId="0" borderId="0" xfId="1" applyFont="1" applyBorder="1"/>
    <xf numFmtId="0" fontId="17" fillId="0" borderId="11" xfId="0" applyFont="1" applyFill="1" applyBorder="1"/>
    <xf numFmtId="14" fontId="0" fillId="0" borderId="2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0" fontId="0" fillId="0" borderId="11" xfId="0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5" xfId="0" applyFont="1" applyFill="1" applyBorder="1" applyAlignment="1"/>
    <xf numFmtId="0" fontId="0" fillId="0" borderId="4" xfId="0" applyBorder="1" applyAlignment="1"/>
    <xf numFmtId="0" fontId="10" fillId="0" borderId="7" xfId="0" applyFont="1" applyFill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4" fillId="0" borderId="7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4" fillId="0" borderId="12" xfId="0" applyFont="1" applyFill="1" applyBorder="1" applyAlignment="1"/>
    <xf numFmtId="0" fontId="0" fillId="0" borderId="1" xfId="0" applyBorder="1" applyAlignment="1"/>
    <xf numFmtId="0" fontId="0" fillId="0" borderId="6" xfId="0" applyBorder="1" applyAlignment="1" applyProtection="1">
      <protection locked="0"/>
    </xf>
    <xf numFmtId="0" fontId="13" fillId="0" borderId="0" xfId="0" applyFont="1" applyFill="1" applyBorder="1" applyAlignment="1"/>
    <xf numFmtId="0" fontId="0" fillId="0" borderId="0" xfId="0" applyFill="1" applyAlignment="1"/>
    <xf numFmtId="0" fontId="0" fillId="0" borderId="11" xfId="0" applyFill="1" applyBorder="1" applyAlignment="1"/>
    <xf numFmtId="0" fontId="10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1" fillId="0" borderId="4" xfId="0" applyFont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0" fillId="0" borderId="5" xfId="0" applyFont="1" applyBorder="1" applyAlignment="1" applyProtection="1">
      <protection locked="0"/>
    </xf>
    <xf numFmtId="0" fontId="11" fillId="0" borderId="5" xfId="0" applyFont="1" applyBorder="1" applyAlignment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0" borderId="5" xfId="0" applyBorder="1" applyAlignment="1"/>
    <xf numFmtId="0" fontId="0" fillId="0" borderId="3" xfId="0" applyBorder="1" applyAlignment="1"/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5" xfId="0" applyFill="1" applyBorder="1" applyAlignment="1"/>
    <xf numFmtId="0" fontId="7" fillId="0" borderId="5" xfId="0" applyFont="1" applyBorder="1" applyAlignment="1" applyProtection="1">
      <protection locked="0"/>
    </xf>
    <xf numFmtId="14" fontId="4" fillId="0" borderId="5" xfId="0" applyNumberFormat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3" xfId="0" applyFill="1" applyBorder="1" applyAlignment="1"/>
    <xf numFmtId="0" fontId="4" fillId="0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paypal.com/cgi-bin/webscr?cmd=_s-xclick&amp;hosted_button_id=3VLAXYK5TNVZL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hyperlink" Target="https://www.paypal.me/kovacicorthopedic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3</xdr:col>
      <xdr:colOff>257175</xdr:colOff>
      <xdr:row>4</xdr:row>
      <xdr:rowOff>124548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5"/>
          <a:ext cx="2800350" cy="8579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7</xdr:row>
          <xdr:rowOff>85725</xdr:rowOff>
        </xdr:from>
        <xdr:to>
          <xdr:col>6</xdr:col>
          <xdr:colOff>390525</xdr:colOff>
          <xdr:row>9</xdr:row>
          <xdr:rowOff>133350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7</xdr:row>
          <xdr:rowOff>76200</xdr:rowOff>
        </xdr:from>
        <xdr:to>
          <xdr:col>7</xdr:col>
          <xdr:colOff>152400</xdr:colOff>
          <xdr:row>9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</xdr:row>
          <xdr:rowOff>76200</xdr:rowOff>
        </xdr:from>
        <xdr:to>
          <xdr:col>7</xdr:col>
          <xdr:colOff>666750</xdr:colOff>
          <xdr:row>9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123825</xdr:rowOff>
        </xdr:from>
        <xdr:to>
          <xdr:col>6</xdr:col>
          <xdr:colOff>600075</xdr:colOff>
          <xdr:row>9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7</xdr:row>
          <xdr:rowOff>76200</xdr:rowOff>
        </xdr:from>
        <xdr:to>
          <xdr:col>8</xdr:col>
          <xdr:colOff>657225</xdr:colOff>
          <xdr:row>9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7</xdr:row>
          <xdr:rowOff>76200</xdr:rowOff>
        </xdr:from>
        <xdr:to>
          <xdr:col>8</xdr:col>
          <xdr:colOff>190500</xdr:colOff>
          <xdr:row>9</xdr:row>
          <xdr:rowOff>123825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12</xdr:row>
          <xdr:rowOff>123825</xdr:rowOff>
        </xdr:from>
        <xdr:to>
          <xdr:col>6</xdr:col>
          <xdr:colOff>600075</xdr:colOff>
          <xdr:row>13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12</xdr:row>
          <xdr:rowOff>47625</xdr:rowOff>
        </xdr:from>
        <xdr:to>
          <xdr:col>4</xdr:col>
          <xdr:colOff>28575</xdr:colOff>
          <xdr:row>14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1457326</xdr:colOff>
      <xdr:row>32</xdr:row>
      <xdr:rowOff>123825</xdr:rowOff>
    </xdr:from>
    <xdr:to>
      <xdr:col>6</xdr:col>
      <xdr:colOff>104775</xdr:colOff>
      <xdr:row>35</xdr:row>
      <xdr:rowOff>142874</xdr:rowOff>
    </xdr:to>
    <xdr:grpSp>
      <xdr:nvGrpSpPr>
        <xdr:cNvPr id="19" name="Group 18">
          <a:hlinkClick xmlns:r="http://schemas.openxmlformats.org/officeDocument/2006/relationships" r:id="rId2"/>
        </xdr:cNvPr>
        <xdr:cNvGrpSpPr/>
      </xdr:nvGrpSpPr>
      <xdr:grpSpPr>
        <a:xfrm>
          <a:off x="2409826" y="6324600"/>
          <a:ext cx="2514599" cy="590549"/>
          <a:chOff x="2258818" y="78247875"/>
          <a:chExt cx="3379981" cy="847725"/>
        </a:xfrm>
      </xdr:grpSpPr>
      <xdr:pic>
        <xdr:nvPicPr>
          <xdr:cNvPr id="20" name="Picture 19">
            <a:hlinkClick xmlns:r="http://schemas.openxmlformats.org/officeDocument/2006/relationships" r:id="rId2"/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58818" y="78400276"/>
            <a:ext cx="2533468" cy="522854"/>
          </a:xfrm>
          <a:prstGeom prst="rect">
            <a:avLst/>
          </a:prstGeom>
        </xdr:spPr>
      </xdr:pic>
      <xdr:pic>
        <xdr:nvPicPr>
          <xdr:cNvPr id="21" name="Picture 20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91074" y="78247875"/>
            <a:ext cx="847725" cy="847725"/>
          </a:xfrm>
          <a:prstGeom prst="rect">
            <a:avLst/>
          </a:prstGeom>
        </xdr:spPr>
      </xdr:pic>
    </xdr:grpSp>
    <xdr:clientData/>
  </xdr:twoCellAnchor>
  <xdr:oneCellAnchor>
    <xdr:from>
      <xdr:col>2</xdr:col>
      <xdr:colOff>1152525</xdr:colOff>
      <xdr:row>35</xdr:row>
      <xdr:rowOff>123825</xdr:rowOff>
    </xdr:from>
    <xdr:ext cx="1523999" cy="447675"/>
    <xdr:pic>
      <xdr:nvPicPr>
        <xdr:cNvPr id="22" name="Picture 2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5" y="6896100"/>
          <a:ext cx="1523999" cy="44767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180976</xdr:rowOff>
        </xdr:from>
        <xdr:to>
          <xdr:col>1</xdr:col>
          <xdr:colOff>552450</xdr:colOff>
          <xdr:row>7</xdr:row>
          <xdr:rowOff>19051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info@kovacicorthopedic.com" TargetMode="External"/><Relationship Id="rId1" Type="http://schemas.openxmlformats.org/officeDocument/2006/relationships/hyperlink" Target="mailto:info@kovacicorthopedic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55"/>
  <sheetViews>
    <sheetView showGridLines="0" tabSelected="1" view="pageLayout" zoomScaleNormal="100" workbookViewId="0">
      <selection activeCell="E13" sqref="E13"/>
    </sheetView>
  </sheetViews>
  <sheetFormatPr defaultRowHeight="15" x14ac:dyDescent="0.25"/>
  <cols>
    <col min="1" max="1" width="3.42578125" customWidth="1"/>
    <col min="2" max="2" width="9.85546875" customWidth="1"/>
    <col min="3" max="3" width="23.5703125" customWidth="1"/>
    <col min="4" max="4" width="10.7109375" customWidth="1"/>
    <col min="6" max="6" width="10.5703125" customWidth="1"/>
    <col min="7" max="7" width="9.85546875" customWidth="1"/>
    <col min="8" max="8" width="12.5703125" customWidth="1"/>
    <col min="9" max="9" width="11.140625" customWidth="1"/>
  </cols>
  <sheetData>
    <row r="1" spans="1:10" ht="15.75" x14ac:dyDescent="0.25">
      <c r="A1" s="23"/>
      <c r="B1" s="24"/>
      <c r="C1" s="24"/>
      <c r="D1" s="24"/>
      <c r="E1" s="25" t="s">
        <v>15</v>
      </c>
      <c r="F1" s="26"/>
      <c r="G1" s="26"/>
      <c r="H1" s="26"/>
      <c r="I1" s="27"/>
    </row>
    <row r="2" spans="1:10" ht="15.75" x14ac:dyDescent="0.25">
      <c r="A2" s="28"/>
      <c r="B2" s="1"/>
      <c r="C2" s="1"/>
      <c r="D2" s="1"/>
      <c r="E2" s="21" t="s">
        <v>13</v>
      </c>
      <c r="F2" s="22"/>
      <c r="G2" s="21"/>
      <c r="H2" s="21"/>
      <c r="I2" s="29"/>
    </row>
    <row r="3" spans="1:10" ht="15.75" x14ac:dyDescent="0.25">
      <c r="A3" s="28"/>
      <c r="B3" s="1"/>
      <c r="C3" s="1"/>
      <c r="D3" s="1"/>
      <c r="E3" s="21" t="s">
        <v>6</v>
      </c>
      <c r="F3" s="21" t="s">
        <v>16</v>
      </c>
      <c r="G3" s="21"/>
      <c r="H3" s="21"/>
      <c r="I3" s="29"/>
    </row>
    <row r="4" spans="1:10" ht="15.75" x14ac:dyDescent="0.25">
      <c r="A4" s="28"/>
      <c r="B4" s="1"/>
      <c r="C4" s="1"/>
      <c r="D4" s="1"/>
      <c r="E4" s="21"/>
      <c r="F4" s="69" t="s">
        <v>47</v>
      </c>
      <c r="G4" s="69"/>
      <c r="H4" s="70"/>
      <c r="I4" s="71"/>
    </row>
    <row r="5" spans="1:10" x14ac:dyDescent="0.25">
      <c r="A5" s="30"/>
      <c r="B5" s="3"/>
      <c r="C5" s="17"/>
      <c r="D5" s="4"/>
      <c r="E5" s="10" t="s">
        <v>5</v>
      </c>
      <c r="F5" s="12"/>
      <c r="G5" s="12"/>
      <c r="H5" s="12"/>
      <c r="I5" s="31"/>
    </row>
    <row r="6" spans="1:10" ht="18.75" x14ac:dyDescent="0.3">
      <c r="A6" s="41" t="s">
        <v>32</v>
      </c>
      <c r="B6" s="15"/>
      <c r="C6" s="42"/>
      <c r="D6" s="124"/>
      <c r="E6" s="1"/>
      <c r="F6" s="1"/>
      <c r="G6" s="1"/>
      <c r="H6" s="1"/>
      <c r="I6" s="32"/>
    </row>
    <row r="7" spans="1:10" x14ac:dyDescent="0.25">
      <c r="A7" s="28"/>
      <c r="B7" s="1"/>
      <c r="C7" s="1"/>
      <c r="D7" s="1"/>
      <c r="E7" s="1"/>
      <c r="F7" s="1"/>
      <c r="G7" s="1"/>
      <c r="H7" s="1"/>
      <c r="I7" s="32"/>
    </row>
    <row r="8" spans="1:10" x14ac:dyDescent="0.25">
      <c r="A8" s="84" t="s">
        <v>7</v>
      </c>
      <c r="B8" s="118"/>
      <c r="C8" s="38" t="s">
        <v>37</v>
      </c>
      <c r="D8" s="84" t="s">
        <v>21</v>
      </c>
      <c r="E8" s="111"/>
      <c r="F8" s="5" t="s">
        <v>8</v>
      </c>
      <c r="G8" s="107" t="s">
        <v>22</v>
      </c>
      <c r="H8" s="108"/>
      <c r="I8" s="109"/>
    </row>
    <row r="9" spans="1:10" x14ac:dyDescent="0.25">
      <c r="A9" s="116"/>
      <c r="B9" s="117"/>
      <c r="C9" s="72">
        <f ca="1">TODAY()</f>
        <v>43402</v>
      </c>
      <c r="D9" s="122" t="s">
        <v>52</v>
      </c>
      <c r="E9" s="120"/>
      <c r="F9" s="37" t="s">
        <v>20</v>
      </c>
      <c r="G9" s="110" t="s">
        <v>25</v>
      </c>
      <c r="H9" s="85"/>
      <c r="I9" s="111"/>
      <c r="J9" s="39"/>
    </row>
    <row r="10" spans="1:10" x14ac:dyDescent="0.25">
      <c r="A10" s="119" t="s">
        <v>35</v>
      </c>
      <c r="B10" s="120"/>
      <c r="C10" s="9" t="s">
        <v>14</v>
      </c>
      <c r="D10" s="119" t="s">
        <v>43</v>
      </c>
      <c r="E10" s="121"/>
      <c r="F10" s="120"/>
      <c r="G10" s="107" t="s">
        <v>50</v>
      </c>
      <c r="H10" s="108"/>
      <c r="I10" s="108"/>
    </row>
    <row r="11" spans="1:10" x14ac:dyDescent="0.25">
      <c r="A11" s="115"/>
      <c r="B11" s="100"/>
      <c r="C11" s="14" t="s">
        <v>36</v>
      </c>
      <c r="D11" s="123"/>
      <c r="E11" s="99"/>
      <c r="F11" s="100"/>
      <c r="G11" s="112"/>
      <c r="H11" s="113"/>
      <c r="I11" s="113"/>
    </row>
    <row r="12" spans="1:10" x14ac:dyDescent="0.25">
      <c r="A12" s="114" t="s">
        <v>51</v>
      </c>
      <c r="B12" s="85"/>
      <c r="C12" s="85"/>
      <c r="D12" s="85"/>
      <c r="E12" s="85"/>
      <c r="F12" s="85"/>
      <c r="G12" s="85"/>
      <c r="H12" s="85"/>
      <c r="I12" s="111"/>
    </row>
    <row r="13" spans="1:10" x14ac:dyDescent="0.25">
      <c r="A13" s="28"/>
      <c r="B13" s="1"/>
      <c r="C13" s="1"/>
      <c r="D13" s="1"/>
      <c r="E13" s="1"/>
      <c r="F13" s="1"/>
      <c r="G13" s="1"/>
      <c r="H13" s="1"/>
      <c r="I13" s="32"/>
    </row>
    <row r="14" spans="1:10" x14ac:dyDescent="0.25">
      <c r="A14" s="33" t="s">
        <v>31</v>
      </c>
      <c r="B14" s="18"/>
      <c r="C14" s="19"/>
      <c r="D14" s="19"/>
      <c r="F14" s="18" t="s">
        <v>17</v>
      </c>
      <c r="G14" s="19" t="s">
        <v>26</v>
      </c>
      <c r="H14" s="11"/>
      <c r="I14" s="34"/>
    </row>
    <row r="15" spans="1:10" x14ac:dyDescent="0.25">
      <c r="A15" s="103"/>
      <c r="B15" s="83"/>
      <c r="C15" s="83"/>
      <c r="D15" s="83"/>
      <c r="E15" s="1"/>
      <c r="F15" s="83"/>
      <c r="G15" s="83"/>
      <c r="H15" s="83"/>
      <c r="I15" s="94"/>
    </row>
    <row r="16" spans="1:10" x14ac:dyDescent="0.25">
      <c r="A16" s="104"/>
      <c r="B16" s="99"/>
      <c r="C16" s="99"/>
      <c r="D16" s="99"/>
      <c r="E16" s="20"/>
      <c r="F16" s="98"/>
      <c r="G16" s="99"/>
      <c r="H16" s="99"/>
      <c r="I16" s="100"/>
    </row>
    <row r="17" spans="1:9" x14ac:dyDescent="0.25">
      <c r="A17" s="105"/>
      <c r="B17" s="99"/>
      <c r="C17" s="99"/>
      <c r="D17" s="99"/>
      <c r="E17" s="20"/>
      <c r="F17" s="101"/>
      <c r="G17" s="99"/>
      <c r="H17" s="99"/>
      <c r="I17" s="100"/>
    </row>
    <row r="18" spans="1:9" x14ac:dyDescent="0.25">
      <c r="A18" s="105"/>
      <c r="B18" s="99"/>
      <c r="C18" s="99"/>
      <c r="D18" s="99"/>
      <c r="E18" s="20"/>
      <c r="F18" s="101"/>
      <c r="G18" s="99"/>
      <c r="H18" s="99"/>
      <c r="I18" s="100"/>
    </row>
    <row r="19" spans="1:9" x14ac:dyDescent="0.25">
      <c r="A19" s="106"/>
      <c r="B19" s="99"/>
      <c r="C19" s="99"/>
      <c r="D19" s="99"/>
      <c r="E19" s="20"/>
      <c r="F19" s="102"/>
      <c r="G19" s="99"/>
      <c r="H19" s="99"/>
      <c r="I19" s="100"/>
    </row>
    <row r="20" spans="1:9" ht="16.5" x14ac:dyDescent="0.3">
      <c r="A20" s="56"/>
      <c r="B20" s="57"/>
      <c r="C20" s="58"/>
      <c r="D20" s="59"/>
      <c r="E20" s="20"/>
      <c r="F20" s="60"/>
      <c r="G20" s="59"/>
      <c r="H20" s="59"/>
      <c r="I20" s="61"/>
    </row>
    <row r="21" spans="1:9" x14ac:dyDescent="0.25">
      <c r="A21" s="30"/>
      <c r="B21" s="43" t="s">
        <v>34</v>
      </c>
      <c r="C21" s="1"/>
      <c r="D21" s="43" t="s">
        <v>34</v>
      </c>
      <c r="E21" s="1"/>
      <c r="F21" s="1"/>
      <c r="G21" s="1"/>
      <c r="H21" s="46" t="s">
        <v>34</v>
      </c>
      <c r="I21" s="32"/>
    </row>
    <row r="22" spans="1:9" x14ac:dyDescent="0.25">
      <c r="A22" s="5" t="s">
        <v>12</v>
      </c>
      <c r="B22" s="5" t="s">
        <v>19</v>
      </c>
      <c r="C22" s="5" t="s">
        <v>33</v>
      </c>
      <c r="D22" s="5" t="s">
        <v>24</v>
      </c>
      <c r="E22" s="5" t="s">
        <v>0</v>
      </c>
      <c r="F22" s="5" t="s">
        <v>9</v>
      </c>
      <c r="G22" s="5" t="s">
        <v>1</v>
      </c>
      <c r="H22" s="44" t="s">
        <v>2</v>
      </c>
      <c r="I22" s="44" t="s">
        <v>3</v>
      </c>
    </row>
    <row r="23" spans="1:9" x14ac:dyDescent="0.25">
      <c r="A23" s="6">
        <v>1</v>
      </c>
      <c r="B23" s="62"/>
      <c r="C23" s="63"/>
      <c r="D23" s="64"/>
      <c r="E23" s="64"/>
      <c r="F23" s="64"/>
      <c r="G23" s="13" t="s">
        <v>10</v>
      </c>
      <c r="H23" s="65"/>
      <c r="I23" s="55">
        <f>SUM(D23*H23)</f>
        <v>0</v>
      </c>
    </row>
    <row r="24" spans="1:9" x14ac:dyDescent="0.25">
      <c r="A24" s="6">
        <v>2</v>
      </c>
      <c r="B24" s="64"/>
      <c r="C24" s="64"/>
      <c r="D24" s="64"/>
      <c r="E24" s="64"/>
      <c r="F24" s="64"/>
      <c r="G24" s="13" t="s">
        <v>10</v>
      </c>
      <c r="H24" s="65"/>
      <c r="I24" s="55">
        <f t="shared" ref="I24:I33" si="0">SUM(D24*H24)</f>
        <v>0</v>
      </c>
    </row>
    <row r="25" spans="1:9" x14ac:dyDescent="0.25">
      <c r="A25" s="16">
        <v>3</v>
      </c>
      <c r="B25" s="64"/>
      <c r="C25" s="64"/>
      <c r="D25" s="64"/>
      <c r="E25" s="64"/>
      <c r="F25" s="64"/>
      <c r="G25" s="13" t="s">
        <v>10</v>
      </c>
      <c r="H25" s="65"/>
      <c r="I25" s="55">
        <f t="shared" si="0"/>
        <v>0</v>
      </c>
    </row>
    <row r="26" spans="1:9" x14ac:dyDescent="0.25">
      <c r="A26" s="16">
        <v>4</v>
      </c>
      <c r="B26" s="64"/>
      <c r="C26" s="64"/>
      <c r="D26" s="64"/>
      <c r="E26" s="64"/>
      <c r="F26" s="64"/>
      <c r="G26" s="13" t="s">
        <v>10</v>
      </c>
      <c r="H26" s="65"/>
      <c r="I26" s="55">
        <f t="shared" si="0"/>
        <v>0</v>
      </c>
    </row>
    <row r="27" spans="1:9" x14ac:dyDescent="0.25">
      <c r="A27" s="16">
        <v>5</v>
      </c>
      <c r="B27" s="64"/>
      <c r="C27" s="64"/>
      <c r="D27" s="64"/>
      <c r="E27" s="64"/>
      <c r="F27" s="64"/>
      <c r="G27" s="13" t="s">
        <v>10</v>
      </c>
      <c r="H27" s="65"/>
      <c r="I27" s="55">
        <f t="shared" si="0"/>
        <v>0</v>
      </c>
    </row>
    <row r="28" spans="1:9" x14ac:dyDescent="0.25">
      <c r="A28" s="16">
        <v>6</v>
      </c>
      <c r="B28" s="64"/>
      <c r="C28" s="64"/>
      <c r="D28" s="64"/>
      <c r="E28" s="64"/>
      <c r="F28" s="64"/>
      <c r="G28" s="13" t="s">
        <v>10</v>
      </c>
      <c r="H28" s="66"/>
      <c r="I28" s="55">
        <f t="shared" si="0"/>
        <v>0</v>
      </c>
    </row>
    <row r="29" spans="1:9" x14ac:dyDescent="0.25">
      <c r="A29" s="16">
        <v>7</v>
      </c>
      <c r="B29" s="64"/>
      <c r="C29" s="64"/>
      <c r="D29" s="64"/>
      <c r="E29" s="64"/>
      <c r="F29" s="64"/>
      <c r="G29" s="13" t="s">
        <v>10</v>
      </c>
      <c r="H29" s="66"/>
      <c r="I29" s="55">
        <f t="shared" si="0"/>
        <v>0</v>
      </c>
    </row>
    <row r="30" spans="1:9" x14ac:dyDescent="0.25">
      <c r="A30" s="16">
        <v>8</v>
      </c>
      <c r="B30" s="64"/>
      <c r="C30" s="64"/>
      <c r="D30" s="64"/>
      <c r="E30" s="64"/>
      <c r="F30" s="64"/>
      <c r="G30" s="13" t="s">
        <v>10</v>
      </c>
      <c r="H30" s="66"/>
      <c r="I30" s="55">
        <f t="shared" si="0"/>
        <v>0</v>
      </c>
    </row>
    <row r="31" spans="1:9" x14ac:dyDescent="0.25">
      <c r="A31" s="16">
        <v>9</v>
      </c>
      <c r="B31" s="64"/>
      <c r="C31" s="64"/>
      <c r="D31" s="64"/>
      <c r="E31" s="64"/>
      <c r="F31" s="64"/>
      <c r="G31" s="13" t="s">
        <v>10</v>
      </c>
      <c r="H31" s="66"/>
      <c r="I31" s="55">
        <f t="shared" si="0"/>
        <v>0</v>
      </c>
    </row>
    <row r="32" spans="1:9" x14ac:dyDescent="0.25">
      <c r="A32" s="16">
        <v>10</v>
      </c>
      <c r="B32" s="64"/>
      <c r="C32" s="64"/>
      <c r="D32" s="64"/>
      <c r="E32" s="64"/>
      <c r="F32" s="64"/>
      <c r="G32" s="13" t="s">
        <v>10</v>
      </c>
      <c r="H32" s="66"/>
      <c r="I32" s="55">
        <f t="shared" si="0"/>
        <v>0</v>
      </c>
    </row>
    <row r="33" spans="1:9" x14ac:dyDescent="0.25">
      <c r="A33" s="16">
        <v>11</v>
      </c>
      <c r="B33" s="64"/>
      <c r="C33" s="64"/>
      <c r="D33" s="64"/>
      <c r="E33" s="64"/>
      <c r="F33" s="64"/>
      <c r="G33" s="13" t="s">
        <v>10</v>
      </c>
      <c r="H33" s="66"/>
      <c r="I33" s="55">
        <f t="shared" si="0"/>
        <v>0</v>
      </c>
    </row>
    <row r="34" spans="1:9" x14ac:dyDescent="0.25">
      <c r="A34" s="33"/>
      <c r="B34" s="1"/>
      <c r="C34" s="1"/>
      <c r="D34" s="1"/>
      <c r="E34" s="1"/>
      <c r="F34" s="1"/>
      <c r="G34" s="1"/>
      <c r="H34" s="8" t="s">
        <v>4</v>
      </c>
      <c r="I34" s="55">
        <f>SUM(I23:I33)</f>
        <v>0</v>
      </c>
    </row>
    <row r="35" spans="1:9" x14ac:dyDescent="0.25">
      <c r="A35" s="50" t="s">
        <v>38</v>
      </c>
      <c r="B35" s="11"/>
      <c r="C35" s="11"/>
      <c r="D35" s="1"/>
      <c r="E35" s="1"/>
      <c r="F35" s="1"/>
      <c r="G35" s="43" t="s">
        <v>34</v>
      </c>
      <c r="H35" s="8" t="s">
        <v>18</v>
      </c>
      <c r="I35" s="67"/>
    </row>
    <row r="36" spans="1:9" x14ac:dyDescent="0.25">
      <c r="A36" s="33"/>
      <c r="B36" s="1"/>
      <c r="C36" s="1"/>
      <c r="D36" s="19"/>
      <c r="E36" s="95" t="s">
        <v>23</v>
      </c>
      <c r="F36" s="96"/>
      <c r="G36" s="97"/>
      <c r="H36" s="8" t="s">
        <v>49</v>
      </c>
      <c r="I36" s="68">
        <v>0.13</v>
      </c>
    </row>
    <row r="37" spans="1:9" x14ac:dyDescent="0.25">
      <c r="A37" s="86" t="s">
        <v>39</v>
      </c>
      <c r="B37" s="87"/>
      <c r="C37" s="88"/>
      <c r="D37" s="88"/>
      <c r="E37" s="88"/>
      <c r="F37" s="88"/>
      <c r="G37" s="1"/>
      <c r="H37" s="8" t="s">
        <v>48</v>
      </c>
      <c r="I37" s="35">
        <f>SUM(I34:I35)*I36</f>
        <v>0</v>
      </c>
    </row>
    <row r="38" spans="1:9" x14ac:dyDescent="0.25">
      <c r="A38" s="89"/>
      <c r="B38" s="90"/>
      <c r="C38" s="91"/>
      <c r="D38" s="91"/>
      <c r="E38" s="91"/>
      <c r="F38" s="91"/>
      <c r="G38" s="1"/>
      <c r="H38" s="8" t="s">
        <v>11</v>
      </c>
      <c r="I38" s="7">
        <f>SUM(I34:I35,I37)</f>
        <v>0</v>
      </c>
    </row>
    <row r="39" spans="1:9" x14ac:dyDescent="0.25">
      <c r="A39" s="53" t="s">
        <v>45</v>
      </c>
      <c r="B39" s="51"/>
      <c r="C39" s="52"/>
      <c r="D39" s="48"/>
      <c r="E39" s="48"/>
      <c r="F39" s="48"/>
      <c r="G39" s="1"/>
      <c r="H39" s="18"/>
      <c r="I39" s="49"/>
    </row>
    <row r="40" spans="1:9" x14ac:dyDescent="0.25">
      <c r="A40" s="54"/>
      <c r="B40" s="48"/>
      <c r="C40" s="45"/>
      <c r="D40" s="48"/>
      <c r="E40" s="48"/>
      <c r="F40" s="48" t="s">
        <v>44</v>
      </c>
      <c r="G40" s="1"/>
      <c r="H40" s="18"/>
      <c r="I40" s="49"/>
    </row>
    <row r="41" spans="1:9" x14ac:dyDescent="0.25">
      <c r="A41" s="53" t="s">
        <v>46</v>
      </c>
      <c r="B41" s="51"/>
      <c r="C41" s="52"/>
      <c r="D41" s="48"/>
      <c r="E41" s="48"/>
      <c r="F41" s="48"/>
      <c r="I41" s="40"/>
    </row>
    <row r="42" spans="1:9" x14ac:dyDescent="0.25">
      <c r="A42" s="47"/>
      <c r="B42" s="48"/>
      <c r="C42" s="45"/>
      <c r="D42" s="48"/>
      <c r="E42" s="48"/>
      <c r="F42" s="48"/>
      <c r="I42" s="40"/>
    </row>
    <row r="43" spans="1:9" x14ac:dyDescent="0.25">
      <c r="A43" s="53" t="s">
        <v>40</v>
      </c>
      <c r="B43" s="51"/>
      <c r="C43" s="52"/>
      <c r="D43" s="51"/>
      <c r="E43" s="51"/>
      <c r="F43" s="51"/>
      <c r="G43" s="1"/>
      <c r="H43" s="18"/>
      <c r="I43" s="49"/>
    </row>
    <row r="44" spans="1:9" x14ac:dyDescent="0.25">
      <c r="A44" s="53"/>
      <c r="B44" s="51"/>
      <c r="C44" s="52"/>
      <c r="D44" s="51"/>
      <c r="E44" s="51"/>
      <c r="F44" s="51"/>
      <c r="G44" s="1"/>
      <c r="H44" s="18"/>
      <c r="I44" s="49"/>
    </row>
    <row r="45" spans="1:9" x14ac:dyDescent="0.25">
      <c r="A45" s="47"/>
      <c r="B45" s="48"/>
      <c r="C45" s="45"/>
      <c r="D45" s="48"/>
      <c r="E45" s="48"/>
      <c r="F45" s="48"/>
      <c r="G45" s="1"/>
      <c r="H45" s="18"/>
      <c r="I45" s="49"/>
    </row>
    <row r="46" spans="1:9" x14ac:dyDescent="0.25">
      <c r="A46" s="92" t="s">
        <v>27</v>
      </c>
      <c r="B46" s="93"/>
      <c r="C46" s="82"/>
      <c r="D46" s="83"/>
      <c r="E46" s="83"/>
      <c r="F46" s="83"/>
      <c r="G46" s="76" t="s">
        <v>42</v>
      </c>
      <c r="H46" s="77"/>
      <c r="I46" s="78"/>
    </row>
    <row r="47" spans="1:9" x14ac:dyDescent="0.25">
      <c r="A47" s="84" t="s">
        <v>28</v>
      </c>
      <c r="B47" s="85"/>
      <c r="C47" s="82"/>
      <c r="D47" s="83"/>
      <c r="E47" s="83"/>
      <c r="F47" s="83"/>
      <c r="I47" s="40"/>
    </row>
    <row r="48" spans="1:9" x14ac:dyDescent="0.25">
      <c r="A48" s="84" t="s">
        <v>29</v>
      </c>
      <c r="B48" s="85"/>
      <c r="C48" s="82"/>
      <c r="D48" s="83"/>
      <c r="E48" s="83"/>
      <c r="F48" s="83"/>
      <c r="G48" s="73"/>
      <c r="H48" s="74"/>
      <c r="I48" s="75"/>
    </row>
    <row r="49" spans="1:9" x14ac:dyDescent="0.25">
      <c r="A49" s="84" t="s">
        <v>30</v>
      </c>
      <c r="B49" s="85"/>
      <c r="C49" s="82"/>
      <c r="D49" s="83"/>
      <c r="E49" s="83"/>
      <c r="F49" s="83"/>
      <c r="G49" s="73"/>
      <c r="H49" s="74"/>
      <c r="I49" s="75"/>
    </row>
    <row r="50" spans="1:9" x14ac:dyDescent="0.25">
      <c r="A50" s="30"/>
      <c r="B50" s="36"/>
      <c r="C50" s="36"/>
      <c r="D50" s="17"/>
      <c r="E50" s="12"/>
      <c r="F50" s="12"/>
      <c r="G50" s="79" t="s">
        <v>41</v>
      </c>
      <c r="H50" s="80"/>
      <c r="I50" s="81"/>
    </row>
    <row r="51" spans="1:9" x14ac:dyDescent="0.25">
      <c r="D51" s="1"/>
      <c r="E51" s="1"/>
      <c r="F51" s="1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</sheetData>
  <sheetProtection password="9731" sheet="1" objects="1" scenarios="1"/>
  <mergeCells count="38">
    <mergeCell ref="G8:I8"/>
    <mergeCell ref="G9:I9"/>
    <mergeCell ref="G10:I10"/>
    <mergeCell ref="G11:I11"/>
    <mergeCell ref="A12:I12"/>
    <mergeCell ref="A11:B11"/>
    <mergeCell ref="A9:B9"/>
    <mergeCell ref="A8:B8"/>
    <mergeCell ref="D8:E8"/>
    <mergeCell ref="A10:B10"/>
    <mergeCell ref="D10:F10"/>
    <mergeCell ref="D9:E9"/>
    <mergeCell ref="D11:F11"/>
    <mergeCell ref="A37:F37"/>
    <mergeCell ref="A38:F38"/>
    <mergeCell ref="A46:B46"/>
    <mergeCell ref="A48:B48"/>
    <mergeCell ref="F15:I15"/>
    <mergeCell ref="E36:G36"/>
    <mergeCell ref="F16:I16"/>
    <mergeCell ref="F17:I17"/>
    <mergeCell ref="F18:I18"/>
    <mergeCell ref="F19:I19"/>
    <mergeCell ref="A15:D15"/>
    <mergeCell ref="A16:D16"/>
    <mergeCell ref="A17:D17"/>
    <mergeCell ref="A18:D18"/>
    <mergeCell ref="A19:D19"/>
    <mergeCell ref="G48:I48"/>
    <mergeCell ref="G49:I49"/>
    <mergeCell ref="G46:I46"/>
    <mergeCell ref="G50:I50"/>
    <mergeCell ref="C48:F48"/>
    <mergeCell ref="A49:B49"/>
    <mergeCell ref="C49:F49"/>
    <mergeCell ref="A47:B47"/>
    <mergeCell ref="C47:F47"/>
    <mergeCell ref="C46:F46"/>
  </mergeCells>
  <hyperlinks>
    <hyperlink ref="F4:H4" r:id="rId1" display="mailto:info@kovacicorthopedic.com"/>
    <hyperlink ref="F4" r:id="rId2"/>
  </hyperlinks>
  <pageMargins left="0.25" right="0.22" top="0.3" bottom="0.3" header="0" footer="0"/>
  <pageSetup orientation="portrait" horizontalDpi="4294967293" verticalDpi="0" r:id="rId3"/>
  <headerFooter differentOddEven="1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5</xdr:col>
                    <xdr:colOff>733425</xdr:colOff>
                    <xdr:row>7</xdr:row>
                    <xdr:rowOff>85725</xdr:rowOff>
                  </from>
                  <to>
                    <xdr:col>6</xdr:col>
                    <xdr:colOff>390525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6</xdr:col>
                    <xdr:colOff>457200</xdr:colOff>
                    <xdr:row>7</xdr:row>
                    <xdr:rowOff>76200</xdr:rowOff>
                  </from>
                  <to>
                    <xdr:col>7</xdr:col>
                    <xdr:colOff>152400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7</xdr:col>
                    <xdr:colOff>152400</xdr:colOff>
                    <xdr:row>7</xdr:row>
                    <xdr:rowOff>76200</xdr:rowOff>
                  </from>
                  <to>
                    <xdr:col>7</xdr:col>
                    <xdr:colOff>666750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6</xdr:col>
                    <xdr:colOff>571500</xdr:colOff>
                    <xdr:row>7</xdr:row>
                    <xdr:rowOff>123825</xdr:rowOff>
                  </from>
                  <to>
                    <xdr:col>6</xdr:col>
                    <xdr:colOff>600075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8</xdr:col>
                    <xdr:colOff>142875</xdr:colOff>
                    <xdr:row>7</xdr:row>
                    <xdr:rowOff>76200</xdr:rowOff>
                  </from>
                  <to>
                    <xdr:col>8</xdr:col>
                    <xdr:colOff>657225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7</xdr:col>
                    <xdr:colOff>714375</xdr:colOff>
                    <xdr:row>7</xdr:row>
                    <xdr:rowOff>76200</xdr:rowOff>
                  </from>
                  <to>
                    <xdr:col>8</xdr:col>
                    <xdr:colOff>190500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5</xdr:col>
                    <xdr:colOff>581025</xdr:colOff>
                    <xdr:row>12</xdr:row>
                    <xdr:rowOff>123825</xdr:rowOff>
                  </from>
                  <to>
                    <xdr:col>6</xdr:col>
                    <xdr:colOff>600075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</xdr:col>
                    <xdr:colOff>333375</xdr:colOff>
                    <xdr:row>12</xdr:row>
                    <xdr:rowOff>47625</xdr:rowOff>
                  </from>
                  <to>
                    <xdr:col>4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0</xdr:col>
                    <xdr:colOff>28575</xdr:colOff>
                    <xdr:row>5</xdr:row>
                    <xdr:rowOff>180975</xdr:rowOff>
                  </from>
                  <to>
                    <xdr:col>1</xdr:col>
                    <xdr:colOff>552450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Quote - Order - 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2018-10-29T13:01:35Z</dcterms:modified>
</cp:coreProperties>
</file>